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l\Desktop\2022\"/>
    </mc:Choice>
  </mc:AlternateContent>
  <xr:revisionPtr revIDLastSave="0" documentId="13_ncr:1_{FA053390-091C-4657-9823-F3B37823FC2B}" xr6:coauthVersionLast="47" xr6:coauthVersionMax="47" xr10:uidLastSave="{00000000-0000-0000-0000-000000000000}"/>
  <bookViews>
    <workbookView xWindow="-110" yWindow="-110" windowWidth="25820" windowHeight="14020" xr2:uid="{818552AF-DE63-435C-AD35-01C4DB8967CA}"/>
  </bookViews>
  <sheets>
    <sheet name="Beregning av clopyralid i jo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5" i="1" s="1"/>
  <c r="D8" i="1"/>
  <c r="D12" i="1" s="1"/>
  <c r="D29" i="1" l="1"/>
  <c r="D30" i="1" s="1"/>
  <c r="D28" i="1"/>
</calcChain>
</file>

<file path=xl/sharedStrings.xml><?xml version="1.0" encoding="utf-8"?>
<sst xmlns="http://schemas.openxmlformats.org/spreadsheetml/2006/main" count="58" uniqueCount="37">
  <si>
    <t>Benevning</t>
  </si>
  <si>
    <t>µg/kg</t>
  </si>
  <si>
    <t>Massetetthet av flytende preparat:</t>
  </si>
  <si>
    <t>kg/L</t>
  </si>
  <si>
    <t>kg preparat/L preparat</t>
  </si>
  <si>
    <t>Preparatets anbefalte dose i vann:</t>
  </si>
  <si>
    <t>L/L</t>
  </si>
  <si>
    <t>L preparat/L vann</t>
  </si>
  <si>
    <t>µg/L</t>
  </si>
  <si>
    <t>µg clopyralid/L vann</t>
  </si>
  <si>
    <t>Plantenes jordmasse:</t>
  </si>
  <si>
    <t>kg</t>
  </si>
  <si>
    <t>kg jord eller vekstmedium</t>
  </si>
  <si>
    <t>Volum utspedd preparat tilført jordmassen:</t>
  </si>
  <si>
    <t>L</t>
  </si>
  <si>
    <t>L utspedd preparat som skal tilføres jord iht. etiketten</t>
  </si>
  <si>
    <t>Ved gjødsling 1 gg:</t>
  </si>
  <si>
    <t>Ved gjødsling 1ggr/uken i 4 uker:</t>
  </si>
  <si>
    <t>Ved gjødsling 1ggr/uken i april-sept:</t>
  </si>
  <si>
    <t>Klopyralid i flytende preparat:</t>
  </si>
  <si>
    <t>Klopyralid i utspedd preparat:</t>
  </si>
  <si>
    <t>µg klopyralid/L vann</t>
  </si>
  <si>
    <t>µg klopyralid/kg preparat</t>
  </si>
  <si>
    <t>Volum utspedd preparat tilført jorda:</t>
  </si>
  <si>
    <t>Klopyralid i jorda:</t>
  </si>
  <si>
    <t>Eksempel på beregning:</t>
  </si>
  <si>
    <t>Massetetthet av flytende preparat*:</t>
  </si>
  <si>
    <t>Antall liter utspedd preparat som skal tilføres jord iht. etiketten</t>
  </si>
  <si>
    <t>µg klopyralid per kilo jord</t>
  </si>
  <si>
    <t>*en gjennomsnittmåling av ulike flytende næringspreparater viser at 1,36 kilo per liter løsning kan brukes som en tilnærmet snittverdi for massetettheten.</t>
  </si>
  <si>
    <t>L preparat/L vann i henhold til etikett</t>
  </si>
  <si>
    <t>Bereget klopyralid i utspedd preparat:</t>
  </si>
  <si>
    <t>Beregnet klopyralid i jorda:</t>
  </si>
  <si>
    <t>Beregningen tar ikke hensyn til evt. tap av klopyralid fra jorda ved utlekking eller mikrobiell nedbryting.</t>
  </si>
  <si>
    <t>Beregningen gjelder for flytende gjødselvarer og forutsetter at innholdet av klopyralid i varen er kjent.</t>
  </si>
  <si>
    <t>Beregning av klopyralid i jord:</t>
  </si>
  <si>
    <t xml:space="preserve"> Legg inn dine verdier i de røde cellene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</si>
</sst>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0" fontId="0" fillId="3" borderId="0" xfId="0" applyFill="1" applyBorder="1"/>
    <xf numFmtId="0" fontId="1" fillId="0" borderId="4" xfId="0" applyFont="1" applyBorder="1"/>
    <xf numFmtId="0" fontId="1" fillId="0" borderId="0" xfId="0" applyFont="1" applyBorder="1"/>
    <xf numFmtId="0" fontId="1" fillId="4" borderId="0" xfId="0" applyFont="1" applyFill="1" applyBorder="1"/>
    <xf numFmtId="2" fontId="1" fillId="5" borderId="0" xfId="0" applyNumberFormat="1" applyFont="1" applyFill="1" applyBorder="1"/>
    <xf numFmtId="164" fontId="1" fillId="5" borderId="0" xfId="0" applyNumberFormat="1" applyFont="1" applyFill="1" applyBorder="1"/>
    <xf numFmtId="0" fontId="0" fillId="0" borderId="6" xfId="0" applyBorder="1"/>
    <xf numFmtId="0" fontId="0" fillId="0" borderId="7" xfId="0" applyBorder="1"/>
    <xf numFmtId="164" fontId="1" fillId="5" borderId="7" xfId="0" applyNumberFormat="1" applyFont="1" applyFill="1" applyBorder="1"/>
    <xf numFmtId="0" fontId="1" fillId="0" borderId="7" xfId="0" applyFont="1" applyBorder="1"/>
    <xf numFmtId="0" fontId="0" fillId="0" borderId="8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9E9A-379F-4389-8E96-88897CBC4EF1}">
  <dimension ref="A1:J32"/>
  <sheetViews>
    <sheetView tabSelected="1" workbookViewId="0">
      <selection activeCell="L16" sqref="L16"/>
    </sheetView>
  </sheetViews>
  <sheetFormatPr baseColWidth="10" defaultRowHeight="14.5" x14ac:dyDescent="0.35"/>
  <cols>
    <col min="3" max="3" width="16.81640625" customWidth="1"/>
  </cols>
  <sheetData>
    <row r="1" spans="1:10" ht="15.5" x14ac:dyDescent="0.35">
      <c r="A1" s="25" t="s">
        <v>35</v>
      </c>
    </row>
    <row r="2" spans="1:10" x14ac:dyDescent="0.35">
      <c r="A2" s="1" t="s">
        <v>34</v>
      </c>
    </row>
    <row r="3" spans="1:10" x14ac:dyDescent="0.35">
      <c r="A3" s="23" t="s">
        <v>36</v>
      </c>
    </row>
    <row r="4" spans="1:10" x14ac:dyDescent="0.35">
      <c r="E4" t="s">
        <v>0</v>
      </c>
    </row>
    <row r="5" spans="1:10" x14ac:dyDescent="0.35">
      <c r="A5" t="s">
        <v>19</v>
      </c>
      <c r="D5" s="2"/>
      <c r="E5" t="s">
        <v>1</v>
      </c>
      <c r="F5" t="s">
        <v>22</v>
      </c>
    </row>
    <row r="6" spans="1:10" x14ac:dyDescent="0.35">
      <c r="A6" t="s">
        <v>26</v>
      </c>
      <c r="D6" s="3">
        <v>1.36</v>
      </c>
      <c r="E6" t="s">
        <v>3</v>
      </c>
      <c r="F6" t="s">
        <v>4</v>
      </c>
    </row>
    <row r="7" spans="1:10" x14ac:dyDescent="0.35">
      <c r="A7" t="s">
        <v>5</v>
      </c>
      <c r="D7" s="2"/>
      <c r="E7" t="s">
        <v>6</v>
      </c>
      <c r="F7" t="s">
        <v>30</v>
      </c>
    </row>
    <row r="8" spans="1:10" x14ac:dyDescent="0.35">
      <c r="A8" s="1" t="s">
        <v>31</v>
      </c>
      <c r="B8" s="1"/>
      <c r="C8" s="1"/>
      <c r="D8" s="4">
        <f>D5*D6*D7</f>
        <v>0</v>
      </c>
      <c r="E8" s="1" t="s">
        <v>8</v>
      </c>
      <c r="F8" t="s">
        <v>21</v>
      </c>
    </row>
    <row r="9" spans="1:10" x14ac:dyDescent="0.35">
      <c r="A9" s="1"/>
      <c r="B9" s="1"/>
      <c r="C9" s="1"/>
      <c r="D9" s="1"/>
      <c r="E9" s="1"/>
    </row>
    <row r="10" spans="1:10" x14ac:dyDescent="0.35">
      <c r="A10" t="s">
        <v>10</v>
      </c>
      <c r="D10" s="2"/>
      <c r="E10" t="s">
        <v>11</v>
      </c>
      <c r="F10" t="s">
        <v>12</v>
      </c>
    </row>
    <row r="11" spans="1:10" x14ac:dyDescent="0.35">
      <c r="A11" t="s">
        <v>13</v>
      </c>
      <c r="D11" s="2"/>
      <c r="E11" t="s">
        <v>14</v>
      </c>
      <c r="F11" t="s">
        <v>15</v>
      </c>
    </row>
    <row r="12" spans="1:10" x14ac:dyDescent="0.35">
      <c r="A12" s="1" t="s">
        <v>32</v>
      </c>
      <c r="B12" s="1"/>
      <c r="C12" s="1"/>
      <c r="D12" s="5" t="e">
        <f>D8*D11/D10</f>
        <v>#DIV/0!</v>
      </c>
      <c r="E12" s="1" t="s">
        <v>1</v>
      </c>
      <c r="F12" t="s">
        <v>28</v>
      </c>
    </row>
    <row r="13" spans="1:10" x14ac:dyDescent="0.35">
      <c r="D13" s="1"/>
    </row>
    <row r="14" spans="1:10" x14ac:dyDescent="0.35">
      <c r="A14" s="24" t="s">
        <v>29</v>
      </c>
      <c r="D14" s="1"/>
    </row>
    <row r="16" spans="1:10" ht="15.5" x14ac:dyDescent="0.35">
      <c r="A16" s="26" t="s">
        <v>25</v>
      </c>
      <c r="B16" s="6"/>
      <c r="C16" s="6"/>
      <c r="D16" s="6"/>
      <c r="E16" s="6"/>
      <c r="F16" s="6"/>
      <c r="G16" s="6"/>
      <c r="H16" s="6"/>
      <c r="I16" s="6"/>
      <c r="J16" s="7"/>
    </row>
    <row r="17" spans="1:10" x14ac:dyDescent="0.35">
      <c r="A17" s="8"/>
      <c r="B17" s="9"/>
      <c r="C17" s="9"/>
      <c r="D17" s="9"/>
      <c r="E17" s="9" t="s">
        <v>0</v>
      </c>
      <c r="F17" s="9"/>
      <c r="G17" s="9"/>
      <c r="H17" s="9"/>
      <c r="I17" s="9"/>
      <c r="J17" s="10"/>
    </row>
    <row r="18" spans="1:10" x14ac:dyDescent="0.35">
      <c r="A18" s="8" t="s">
        <v>19</v>
      </c>
      <c r="B18" s="9"/>
      <c r="C18" s="9"/>
      <c r="D18" s="11">
        <v>1400</v>
      </c>
      <c r="E18" s="9" t="s">
        <v>1</v>
      </c>
      <c r="F18" s="9" t="s">
        <v>22</v>
      </c>
      <c r="G18" s="9"/>
      <c r="H18" s="9"/>
      <c r="I18" s="9"/>
      <c r="J18" s="10"/>
    </row>
    <row r="19" spans="1:10" x14ac:dyDescent="0.35">
      <c r="A19" s="8" t="s">
        <v>2</v>
      </c>
      <c r="B19" s="9"/>
      <c r="C19" s="9"/>
      <c r="D19" s="12">
        <v>1.36</v>
      </c>
      <c r="E19" s="9" t="s">
        <v>3</v>
      </c>
      <c r="F19" s="9" t="s">
        <v>4</v>
      </c>
      <c r="G19" s="9"/>
      <c r="H19" s="9"/>
      <c r="I19" s="9"/>
      <c r="J19" s="10"/>
    </row>
    <row r="20" spans="1:10" x14ac:dyDescent="0.35">
      <c r="A20" s="8" t="s">
        <v>5</v>
      </c>
      <c r="B20" s="9"/>
      <c r="C20" s="9"/>
      <c r="D20" s="11">
        <v>0.01</v>
      </c>
      <c r="E20" s="9" t="s">
        <v>6</v>
      </c>
      <c r="F20" s="9" t="s">
        <v>7</v>
      </c>
      <c r="G20" s="9"/>
      <c r="H20" s="9"/>
      <c r="I20" s="9"/>
      <c r="J20" s="10"/>
    </row>
    <row r="21" spans="1:10" x14ac:dyDescent="0.35">
      <c r="A21" s="13" t="s">
        <v>20</v>
      </c>
      <c r="B21" s="14"/>
      <c r="C21" s="14"/>
      <c r="D21" s="15">
        <f>D18*D19*D20</f>
        <v>19.040000000000003</v>
      </c>
      <c r="E21" s="14" t="s">
        <v>8</v>
      </c>
      <c r="F21" s="9" t="s">
        <v>9</v>
      </c>
      <c r="G21" s="9"/>
      <c r="H21" s="9"/>
      <c r="I21" s="9"/>
      <c r="J21" s="10"/>
    </row>
    <row r="22" spans="1:10" x14ac:dyDescent="0.3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0" x14ac:dyDescent="0.35">
      <c r="A23" s="8" t="s">
        <v>10</v>
      </c>
      <c r="B23" s="9"/>
      <c r="C23" s="9"/>
      <c r="D23" s="11">
        <v>10</v>
      </c>
      <c r="E23" s="9" t="s">
        <v>11</v>
      </c>
      <c r="F23" s="9" t="s">
        <v>12</v>
      </c>
      <c r="G23" s="9"/>
      <c r="H23" s="9"/>
      <c r="I23" s="9"/>
      <c r="J23" s="10"/>
    </row>
    <row r="24" spans="1:10" x14ac:dyDescent="0.35">
      <c r="A24" s="8" t="s">
        <v>23</v>
      </c>
      <c r="B24" s="9"/>
      <c r="C24" s="9"/>
      <c r="D24" s="11">
        <v>1</v>
      </c>
      <c r="E24" s="9" t="s">
        <v>14</v>
      </c>
      <c r="F24" s="9" t="s">
        <v>27</v>
      </c>
      <c r="G24" s="9"/>
      <c r="H24" s="9"/>
      <c r="I24" s="9"/>
      <c r="J24" s="10"/>
    </row>
    <row r="25" spans="1:10" x14ac:dyDescent="0.35">
      <c r="A25" s="13" t="s">
        <v>24</v>
      </c>
      <c r="B25" s="14"/>
      <c r="C25" s="14"/>
      <c r="D25" s="16">
        <f>D21*D24/D23</f>
        <v>1.9040000000000004</v>
      </c>
      <c r="E25" s="14" t="s">
        <v>1</v>
      </c>
      <c r="F25" s="9" t="s">
        <v>28</v>
      </c>
      <c r="G25" s="9"/>
      <c r="H25" s="9"/>
      <c r="I25" s="9"/>
      <c r="J25" s="10"/>
    </row>
    <row r="26" spans="1:10" x14ac:dyDescent="0.35">
      <c r="A26" s="8"/>
      <c r="B26" s="9"/>
      <c r="C26" s="9"/>
      <c r="D26" s="9"/>
      <c r="E26" s="9"/>
      <c r="F26" s="9"/>
      <c r="G26" s="9"/>
      <c r="H26" s="9"/>
      <c r="I26" s="9"/>
      <c r="J26" s="10"/>
    </row>
    <row r="27" spans="1:10" x14ac:dyDescent="0.35">
      <c r="A27" s="13" t="s">
        <v>24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x14ac:dyDescent="0.35">
      <c r="A28" s="8" t="s">
        <v>16</v>
      </c>
      <c r="B28" s="9"/>
      <c r="C28" s="9"/>
      <c r="D28" s="17">
        <f>D25</f>
        <v>1.9040000000000004</v>
      </c>
      <c r="E28" s="14" t="s">
        <v>1</v>
      </c>
      <c r="F28" s="9" t="s">
        <v>28</v>
      </c>
      <c r="G28" s="9"/>
      <c r="H28" s="9"/>
      <c r="I28" s="9"/>
      <c r="J28" s="10"/>
    </row>
    <row r="29" spans="1:10" x14ac:dyDescent="0.35">
      <c r="A29" s="8" t="s">
        <v>17</v>
      </c>
      <c r="B29" s="9"/>
      <c r="C29" s="9"/>
      <c r="D29" s="17">
        <f>D25*4</f>
        <v>7.6160000000000014</v>
      </c>
      <c r="E29" s="14" t="s">
        <v>1</v>
      </c>
      <c r="F29" s="9"/>
      <c r="G29" s="9"/>
      <c r="H29" s="9"/>
      <c r="I29" s="9"/>
      <c r="J29" s="10"/>
    </row>
    <row r="30" spans="1:10" x14ac:dyDescent="0.35">
      <c r="A30" s="18" t="s">
        <v>18</v>
      </c>
      <c r="B30" s="19"/>
      <c r="C30" s="19"/>
      <c r="D30" s="20">
        <f>D29*6</f>
        <v>45.696000000000012</v>
      </c>
      <c r="E30" s="21" t="s">
        <v>1</v>
      </c>
      <c r="F30" s="19"/>
      <c r="G30" s="19"/>
      <c r="H30" s="19"/>
      <c r="I30" s="19"/>
      <c r="J30" s="22"/>
    </row>
    <row r="32" spans="1:10" x14ac:dyDescent="0.35">
      <c r="A32" s="24" t="s">
        <v>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 av clopyralid i jord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Almvik</dc:creator>
  <cp:lastModifiedBy>Marit Almvik</cp:lastModifiedBy>
  <dcterms:created xsi:type="dcterms:W3CDTF">2022-04-05T14:20:15Z</dcterms:created>
  <dcterms:modified xsi:type="dcterms:W3CDTF">2022-04-05T14:35:48Z</dcterms:modified>
</cp:coreProperties>
</file>